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figuracion" sheetId="1" r:id="rId1"/>
    <sheet name="Gastos Fijos" sheetId="2" r:id="rId2"/>
    <sheet name="Gastos Variables" sheetId="3" r:id="rId3"/>
    <sheet name="Panel 50-30-20" sheetId="4" r:id="rId4"/>
    <sheet name="Metas y Reserva" sheetId="5" r:id="rId5"/>
  </sheets>
  <calcPr calcId="124519" fullCalcOnLoad="1"/>
</workbook>
</file>

<file path=xl/sharedStrings.xml><?xml version="1.0" encoding="utf-8"?>
<sst xmlns="http://schemas.openxmlformats.org/spreadsheetml/2006/main" count="143" uniqueCount="128">
  <si>
    <t>Plantilla de Gastos Mensuales</t>
  </si>
  <si>
    <t>Completa las celdas amarillas con tus datos de ingresos.</t>
  </si>
  <si>
    <t>Amarillo = dato ingresado  |  Azul/verde = calculado</t>
  </si>
  <si>
    <t>CONFIGURACION DE INGRESOS</t>
  </si>
  <si>
    <t>Monto ($)</t>
  </si>
  <si>
    <t>Observaciones</t>
  </si>
  <si>
    <t>Sueldo bruto / Facturacion independiente</t>
  </si>
  <si>
    <t>Monto antes de descuentos</t>
  </si>
  <si>
    <t>Sueldo neto (lo que llega a tu cuenta)</t>
  </si>
  <si>
    <t>Monto que recibes cada mes</t>
  </si>
  <si>
    <t>Ingreso extra - freelance / changas</t>
  </si>
  <si>
    <t>Promedio mensual estimado</t>
  </si>
  <si>
    <t>Ingreso extra - alquiler / inversiones</t>
  </si>
  <si>
    <t>Rendimiento promedio mensual</t>
  </si>
  <si>
    <t>Otros ingresos</t>
  </si>
  <si>
    <t>TOTAL DE INGRESOS MENSUALES</t>
  </si>
  <si>
    <t>Suma de todos los ingresos</t>
  </si>
  <si>
    <t>METAS DE LA REGLA 50/30/20</t>
  </si>
  <si>
    <t>Valor ideal/mes</t>
  </si>
  <si>
    <t>Base: Total de Ingresos</t>
  </si>
  <si>
    <t>50% - Necesidades (fijos + esenciales)</t>
  </si>
  <si>
    <t>30% - Deseos (ocio, restaurantes, ropa)</t>
  </si>
  <si>
    <t>20% - Ahorro y metas</t>
  </si>
  <si>
    <t>Esta hoja alimenta el Panel 50/30/20 automaticamente.</t>
  </si>
  <si>
    <t>Completa solo las celdas amarillas de arriba.</t>
  </si>
  <si>
    <t>Gastos Fijos - Registro Mensual</t>
  </si>
  <si>
    <t>Gastos que se repiten cada mes con un valor similar</t>
  </si>
  <si>
    <t>Categoria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</si>
  <si>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</si>
  <si>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</si>
  <si>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</si>
  <si>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</si>
  <si>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</si>
  <si>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</si>
  <si>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</si>
  <si>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</si>
  <si>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</si>
  <si>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</si>
  <si>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</si>
  <si>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</si>
  <si>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Anual</t>
  </si>
  <si>
    <t>Promedio/Mes</t>
  </si>
  <si>
    <t>Alquiler / Credito hipotecario</t>
  </si>
  <si>
    <t>Expensas / Administracion</t>
  </si>
  <si>
    <t>Agua</t>
  </si>
  <si>
    <t>Luz (energia electrica)</t>
  </si>
  <si>
    <t>Gas</t>
  </si>
  <si>
    <t>Internet</t>
  </si>
  <si>
    <t>Telefono celular</t>
  </si>
  <si>
    <t>Obra social / Seguro de salud</t>
  </si>
  <si>
    <t>Seguros (auto, vida, hogar)</t>
  </si>
  <si>
    <t>Suscripciones (streaming, apps)</t>
  </si>
  <si>
    <t>Colegio / Universidad</t>
  </si>
  <si>
    <t>Curso / Gimnasio</t>
  </si>
  <si>
    <t>Pension alimenticia</t>
  </si>
  <si>
    <t>Otros gastos fijos</t>
  </si>
  <si>
    <t>TOTAL FIJOS / MES</t>
  </si>
  <si>
    <t>Escribe 0 en las categorias que no aplican a tu situacion.</t>
  </si>
  <si>
    <t>Gastos Variables - Registro Mensual</t>
  </si>
  <si>
    <t>Gastos que cambian de valor o ocurren de forma esporadica</t>
  </si>
  <si>
    <t>Supermercado / Mercado</t>
  </si>
  <si>
    <t>Panaderia / Carniceria</t>
  </si>
  <si>
    <t>Comidas fuera (restaurante, delivery)</t>
  </si>
  <si>
    <t>Cafe / Meriendas</t>
  </si>
  <si>
    <t>Combustible</t>
  </si>
  <si>
    <t>Transporte / Aplicaciones de viaje</t>
  </si>
  <si>
    <t>Estacionamiento / Peaje</t>
  </si>
  <si>
    <t>Farmacia / Salud extra</t>
  </si>
  <si>
    <t>Medico / Dentista particular</t>
  </si>
  <si>
    <t>Ocio (cine, espectaculos, viajes)</t>
  </si>
  <si>
    <t>Ropa / Calzado</t>
  </si>
  <si>
    <t>Cuidado personal (peluqueria, estetica)</t>
  </si>
  <si>
    <t>Mascotas (alimento, veterinario)</t>
  </si>
  <si>
    <t>Regalos</t>
  </si>
  <si>
    <t>Compras en linea / Varios</t>
  </si>
  <si>
    <t>TOTAL VARIABLES / MES</t>
  </si>
  <si>
    <t>Registra el valor real gastado cada mes, no la estimacion.</t>
  </si>
  <si>
    <t>Panel 50/30/20 - Resumen Financiero</t>
  </si>
  <si>
    <t>Se actualiza automaticamente segun los registros de las hojas anteriores.</t>
  </si>
  <si>
    <t>INGRESOS Y GASTOS - PROMEDIOS MENSUALES</t>
  </si>
  <si>
    <t>Total de ingresos mensuales</t>
  </si>
  <si>
    <t>Total fijos (promedio/mes)</t>
  </si>
  <si>
    <t>Total variables (promedio/mes)</t>
  </si>
  <si>
    <t>Total gastado (fijos + variables)</t>
  </si>
  <si>
    <t>Saldo disponible (ingresos - gastos)</t>
  </si>
  <si>
    <t>ANALISIS 50/30/20</t>
  </si>
  <si>
    <t>Meta ideal</t>
  </si>
  <si>
    <t>Valor meta</t>
  </si>
  <si>
    <t>Gasto real</t>
  </si>
  <si>
    <t>% del ingreso</t>
  </si>
  <si>
    <t>Necesidades (50%)</t>
  </si>
  <si>
    <t>Deseos / Variables (30%)</t>
  </si>
  <si>
    <t>Ahorro / Metas (20%)</t>
  </si>
  <si>
    <t>DISTRIBUCION IDEAL (REFERENCIA)</t>
  </si>
  <si>
    <t>50% - Vivienda, servicios, alimentacion basica, salud, transporte esencial.</t>
  </si>
  <si>
    <t>30% - Restaurantes, streaming, gimnasio, ropa, viajes, ocio en general.</t>
  </si>
  <si>
    <t>20% - Fondo de emergencia, inversiones, jubilacion, metas de mediano plazo.</t>
  </si>
  <si>
    <t>Si el % de Necesidades supera el 60%, revisa tus gastos fijos: alquiler, credito o salud.</t>
  </si>
  <si>
    <t>La hoja Metas y Reserva te ayuda a planificar el uso del 20% de ahorro.</t>
  </si>
  <si>
    <t>Metas y Fondo de Emergencia</t>
  </si>
  <si>
    <t>Planifica tus objetivos financieros y sigue tu progreso.</t>
  </si>
  <si>
    <t>FONDO DE EMERGENCIA</t>
  </si>
  <si>
    <t>Gastos fijos mensuales</t>
  </si>
  <si>
    <t>Tomado de la hoja Gastos Fijos</t>
  </si>
  <si>
    <t>Meses de fondo deseados</t>
  </si>
  <si>
    <t>Recomendacion: 3-6 meses</t>
  </si>
  <si>
    <t>Meta del fondo</t>
  </si>
  <si>
    <t>Calculado automaticamente</t>
  </si>
  <si>
    <t>Monto ya ahorrado</t>
  </si>
  <si>
    <t>Completa el saldo actual del fondo</t>
  </si>
  <si>
    <t>Falta ahorrar</t>
  </si>
  <si>
    <t>Aporte mensual al fondo</t>
  </si>
  <si>
    <t>Cuanto puedes ahorrar por mes</t>
  </si>
  <si>
    <t>Meses para completarlo</t>
  </si>
  <si>
    <t>METAS FINANCIERAS</t>
  </si>
  <si>
    <t>Valor objetivo ($)</t>
  </si>
  <si>
    <t>Ahorrado ($)</t>
  </si>
  <si>
    <t>Falta ($)</t>
  </si>
  <si>
    <t>Aporte/mes ($)</t>
  </si>
  <si>
    <t>Meses p/ completar</t>
  </si>
  <si>
    <t>Viaje / Vacaciones</t>
  </si>
  <si>
    <t>Anticipo de vivienda</t>
  </si>
  <si>
    <t>Cambio de auto</t>
  </si>
  <si>
    <t>Curso / Especializacion</t>
  </si>
  <si>
    <t>Meta personalizada 1</t>
  </si>
  <si>
    <t>Meta personalizada 2</t>
  </si>
  <si>
    <t>Completa las celdas amarillas con tus datos reales.</t>
  </si>
  <si>
    <t>Suma todos los aportes mensuales y comparalos con el 20% del Panel 50/30/20.</t>
  </si>
</sst>
</file>

<file path=xl/styles.xml><?xml version="1.0" encoding="utf-8"?>
<styleSheet xmlns="http://schemas.openxmlformats.org/spreadsheetml/2006/main">
  <numFmts count="2">
    <numFmt numFmtId="164" formatCode="&quot;$&quot; #,##0.00"/>
    <numFmt numFmtId="165" formatCode="0.0%"/>
  </numFmts>
  <fonts count="11">
    <font>
      <sz val="11"/>
      <color theme="1"/>
      <name val="Calibri"/>
      <family val="2"/>
      <scheme val="minor"/>
    </font>
    <font>
      <b/>
      <sz val="14"/>
      <color rgb="FF0F766E"/>
      <name val="Calibri"/>
      <family val="2"/>
      <scheme val="minor"/>
    </font>
    <font>
      <i/>
      <sz val="10"/>
      <color rgb="FF475569"/>
      <name val="Calibri"/>
      <family val="2"/>
      <scheme val="minor"/>
    </font>
    <font>
      <i/>
      <sz val="9"/>
      <color rgb="FF47556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475569"/>
      <name val="Calibri"/>
      <family val="2"/>
      <scheme val="minor"/>
    </font>
    <font>
      <b/>
      <sz val="11"/>
      <color rgb="FF0F766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1E293B"/>
      <name val="Calibri"/>
      <family val="2"/>
      <scheme val="minor"/>
    </font>
    <font>
      <b/>
      <sz val="11"/>
      <color rgb="FF16A34A"/>
      <name val="Calibri"/>
      <family val="2"/>
      <scheme val="minor"/>
    </font>
    <font>
      <b/>
      <sz val="11"/>
      <color rgb="FF1E3A8A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0D5C57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rgb="FFEBF5F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4" fillId="5" borderId="1" xfId="0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horizontal="left" vertical="center"/>
    </xf>
    <xf numFmtId="164" fontId="6" fillId="6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right"/>
    </xf>
    <xf numFmtId="0" fontId="8" fillId="8" borderId="1" xfId="0" applyFont="1" applyFill="1" applyBorder="1" applyAlignment="1">
      <alignment horizontal="left"/>
    </xf>
    <xf numFmtId="164" fontId="9" fillId="9" borderId="1" xfId="0" applyNumberFormat="1" applyFont="1" applyFill="1" applyBorder="1" applyAlignment="1">
      <alignment horizontal="right"/>
    </xf>
    <xf numFmtId="165" fontId="10" fillId="10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0F766E"/>
  </sheetPr>
  <dimension ref="A1:C16"/>
  <sheetViews>
    <sheetView showGridLines="0" tabSelected="1" workbookViewId="0"/>
  </sheetViews>
  <sheetFormatPr defaultRowHeight="15"/>
  <cols>
    <col min="1" max="1" width="36.7109375" customWidth="1"/>
    <col min="2" max="2" width="22.7109375" customWidth="1"/>
    <col min="3" max="3" width="40.7109375" customWidth="1"/>
  </cols>
  <sheetData>
    <row r="1" spans="1:3">
      <c r="A1" s="1" t="s">
        <v>0</v>
      </c>
    </row>
    <row r="2" spans="1:3">
      <c r="A2" s="2" t="s">
        <v>1</v>
      </c>
      <c r="C2" s="3" t="s">
        <v>2</v>
      </c>
    </row>
    <row r="4" spans="1:3">
      <c r="A4" s="4" t="s">
        <v>3</v>
      </c>
      <c r="B4" s="4" t="s">
        <v>4</v>
      </c>
      <c r="C4" s="4" t="s">
        <v>5</v>
      </c>
    </row>
    <row r="5" spans="1:3">
      <c r="A5" s="5" t="s">
        <v>6</v>
      </c>
      <c r="B5" s="6">
        <v>0</v>
      </c>
      <c r="C5" s="3" t="s">
        <v>7</v>
      </c>
    </row>
    <row r="6" spans="1:3">
      <c r="A6" s="5" t="s">
        <v>8</v>
      </c>
      <c r="B6" s="6">
        <v>0</v>
      </c>
      <c r="C6" s="3" t="s">
        <v>9</v>
      </c>
    </row>
    <row r="7" spans="1:3">
      <c r="A7" s="5" t="s">
        <v>10</v>
      </c>
      <c r="B7" s="6">
        <v>0</v>
      </c>
      <c r="C7" s="3" t="s">
        <v>11</v>
      </c>
    </row>
    <row r="8" spans="1:3">
      <c r="A8" s="5" t="s">
        <v>12</v>
      </c>
      <c r="B8" s="6">
        <v>0</v>
      </c>
      <c r="C8" s="3" t="s">
        <v>13</v>
      </c>
    </row>
    <row r="9" spans="1:3">
      <c r="A9" s="5" t="s">
        <v>14</v>
      </c>
      <c r="B9" s="6">
        <v>0</v>
      </c>
      <c r="C9" s="3"/>
    </row>
    <row r="10" spans="1:3">
      <c r="A10" s="7" t="s">
        <v>15</v>
      </c>
      <c r="B10" s="8">
        <f>SUM(B5:B9)</f>
        <v>0</v>
      </c>
      <c r="C10" s="3" t="s">
        <v>16</v>
      </c>
    </row>
    <row r="11" spans="1:3">
      <c r="A11" s="9" t="s">
        <v>17</v>
      </c>
      <c r="B11" s="9" t="s">
        <v>18</v>
      </c>
      <c r="C11" s="3" t="s">
        <v>19</v>
      </c>
    </row>
    <row r="12" spans="1:3">
      <c r="A12" s="5" t="s">
        <v>20</v>
      </c>
      <c r="B12" s="10">
        <f>B10*0.5</f>
        <v>0</v>
      </c>
    </row>
    <row r="13" spans="1:3">
      <c r="A13" s="5" t="s">
        <v>21</v>
      </c>
      <c r="B13" s="10">
        <f>B10*0.3</f>
        <v>0</v>
      </c>
    </row>
    <row r="14" spans="1:3">
      <c r="A14" s="5" t="s">
        <v>22</v>
      </c>
      <c r="B14" s="10">
        <f>B10*0.2</f>
        <v>0</v>
      </c>
    </row>
    <row r="15" spans="1:3">
      <c r="A15" s="3" t="s">
        <v>23</v>
      </c>
    </row>
    <row r="16" spans="1:3">
      <c r="A16" s="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D4ED8"/>
  </sheetPr>
  <dimension ref="A1:O21"/>
  <sheetViews>
    <sheetView showGridLines="0" workbookViewId="0"/>
  </sheetViews>
  <sheetFormatPr defaultRowHeight="15"/>
  <cols>
    <col min="1" max="1" width="32.7109375" customWidth="1"/>
    <col min="2" max="14" width="11.7109375" customWidth="1"/>
  </cols>
  <sheetData>
    <row r="1" spans="1:15">
      <c r="A1" s="1" t="s">
        <v>25</v>
      </c>
    </row>
    <row r="2" spans="1:15">
      <c r="A2" s="2" t="s">
        <v>26</v>
      </c>
    </row>
    <row r="4" spans="1:15">
      <c r="A4" s="4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35</v>
      </c>
      <c r="J4" s="11" t="s">
        <v>36</v>
      </c>
      <c r="K4" s="11" t="s">
        <v>37</v>
      </c>
      <c r="L4" s="11" t="s">
        <v>38</v>
      </c>
      <c r="M4" s="11" t="s">
        <v>39</v>
      </c>
      <c r="N4" s="4" t="s">
        <v>40</v>
      </c>
      <c r="O4" s="4" t="s">
        <v>41</v>
      </c>
    </row>
    <row r="5" spans="1:15">
      <c r="A5" s="5" t="s">
        <v>42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10">
        <f>SUM(B5:M5)</f>
        <v>0</v>
      </c>
      <c r="O5" s="12">
        <f>N5/12</f>
        <v>0</v>
      </c>
    </row>
    <row r="6" spans="1:15">
      <c r="A6" s="5" t="s">
        <v>43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10">
        <f>SUM(B6:M6)</f>
        <v>0</v>
      </c>
      <c r="O6" s="12">
        <f>N6/12</f>
        <v>0</v>
      </c>
    </row>
    <row r="7" spans="1:15">
      <c r="A7" s="5" t="s">
        <v>44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10">
        <f>SUM(B7:M7)</f>
        <v>0</v>
      </c>
      <c r="O7" s="12">
        <f>N7/12</f>
        <v>0</v>
      </c>
    </row>
    <row r="8" spans="1:15">
      <c r="A8" s="5" t="s">
        <v>45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10">
        <f>SUM(B8:M8)</f>
        <v>0</v>
      </c>
      <c r="O8" s="12">
        <f>N8/12</f>
        <v>0</v>
      </c>
    </row>
    <row r="9" spans="1:15">
      <c r="A9" s="5" t="s">
        <v>46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10">
        <f>SUM(B9:M9)</f>
        <v>0</v>
      </c>
      <c r="O9" s="12">
        <f>N9/12</f>
        <v>0</v>
      </c>
    </row>
    <row r="10" spans="1:15">
      <c r="A10" s="5" t="s">
        <v>47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10">
        <f>SUM(B10:M10)</f>
        <v>0</v>
      </c>
      <c r="O10" s="12">
        <f>N10/12</f>
        <v>0</v>
      </c>
    </row>
    <row r="11" spans="1:15">
      <c r="A11" s="5" t="s">
        <v>48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10">
        <f>SUM(B11:M11)</f>
        <v>0</v>
      </c>
      <c r="O11" s="12">
        <f>N11/12</f>
        <v>0</v>
      </c>
    </row>
    <row r="12" spans="1:15">
      <c r="A12" s="5" t="s">
        <v>49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10">
        <f>SUM(B12:M12)</f>
        <v>0</v>
      </c>
      <c r="O12" s="12">
        <f>N12/12</f>
        <v>0</v>
      </c>
    </row>
    <row r="13" spans="1:15">
      <c r="A13" s="5" t="s">
        <v>50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10">
        <f>SUM(B13:M13)</f>
        <v>0</v>
      </c>
      <c r="O13" s="12">
        <f>N13/12</f>
        <v>0</v>
      </c>
    </row>
    <row r="14" spans="1:15">
      <c r="A14" s="5" t="s">
        <v>51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10">
        <f>SUM(B14:M14)</f>
        <v>0</v>
      </c>
      <c r="O14" s="12">
        <f>N14/12</f>
        <v>0</v>
      </c>
    </row>
    <row r="15" spans="1:15">
      <c r="A15" s="5" t="s">
        <v>52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10">
        <f>SUM(B15:M15)</f>
        <v>0</v>
      </c>
      <c r="O15" s="12">
        <f>N15/12</f>
        <v>0</v>
      </c>
    </row>
    <row r="16" spans="1:15">
      <c r="A16" s="5" t="s">
        <v>53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10">
        <f>SUM(B16:M16)</f>
        <v>0</v>
      </c>
      <c r="O16" s="12">
        <f>N16/12</f>
        <v>0</v>
      </c>
    </row>
    <row r="17" spans="1:15">
      <c r="A17" s="5" t="s">
        <v>54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10">
        <f>SUM(B17:M17)</f>
        <v>0</v>
      </c>
      <c r="O17" s="12">
        <f>N17/12</f>
        <v>0</v>
      </c>
    </row>
    <row r="18" spans="1:15">
      <c r="A18" s="5" t="s">
        <v>55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10">
        <f>SUM(B18:M18)</f>
        <v>0</v>
      </c>
      <c r="O18" s="12">
        <f>N18/12</f>
        <v>0</v>
      </c>
    </row>
    <row r="19" spans="1:15">
      <c r="A19" s="7" t="s">
        <v>56</v>
      </c>
      <c r="B19" s="8">
        <f>SUM(B5:B18)</f>
        <v>0</v>
      </c>
      <c r="C19" s="8">
        <f>SUM(C5:C18)</f>
        <v>0</v>
      </c>
      <c r="D19" s="8">
        <f>SUM(D5:D18)</f>
        <v>0</v>
      </c>
      <c r="E19" s="8">
        <f>SUM(E5:E18)</f>
        <v>0</v>
      </c>
      <c r="F19" s="8">
        <f>SUM(F5:F18)</f>
        <v>0</v>
      </c>
      <c r="G19" s="8">
        <f>SUM(G5:G18)</f>
        <v>0</v>
      </c>
      <c r="H19" s="8">
        <f>SUM(H5:H18)</f>
        <v>0</v>
      </c>
      <c r="I19" s="8">
        <f>SUM(I5:I18)</f>
        <v>0</v>
      </c>
      <c r="J19" s="8">
        <f>SUM(J5:J18)</f>
        <v>0</v>
      </c>
      <c r="K19" s="8">
        <f>SUM(K5:K18)</f>
        <v>0</v>
      </c>
      <c r="L19" s="8">
        <f>SUM(L5:L18)</f>
        <v>0</v>
      </c>
      <c r="M19" s="8">
        <f>SUM(M5:M18)</f>
        <v>0</v>
      </c>
      <c r="N19" s="8">
        <f>SUM(N5:N18)</f>
        <v>0</v>
      </c>
      <c r="O19" s="8">
        <f>SUM(O5:O18)</f>
        <v>0</v>
      </c>
    </row>
    <row r="21" spans="1:15">
      <c r="A21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97706"/>
  </sheetPr>
  <dimension ref="A1:O22"/>
  <sheetViews>
    <sheetView showGridLines="0" workbookViewId="0"/>
  </sheetViews>
  <sheetFormatPr defaultRowHeight="15"/>
  <cols>
    <col min="1" max="1" width="32.7109375" customWidth="1"/>
    <col min="2" max="14" width="11.7109375" customWidth="1"/>
  </cols>
  <sheetData>
    <row r="1" spans="1:15">
      <c r="A1" s="1" t="s">
        <v>58</v>
      </c>
    </row>
    <row r="2" spans="1:15">
      <c r="A2" s="2" t="s">
        <v>59</v>
      </c>
    </row>
    <row r="4" spans="1:15">
      <c r="A4" s="4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35</v>
      </c>
      <c r="J4" s="11" t="s">
        <v>36</v>
      </c>
      <c r="K4" s="11" t="s">
        <v>37</v>
      </c>
      <c r="L4" s="11" t="s">
        <v>38</v>
      </c>
      <c r="M4" s="11" t="s">
        <v>39</v>
      </c>
      <c r="N4" s="4" t="s">
        <v>40</v>
      </c>
      <c r="O4" s="4" t="s">
        <v>41</v>
      </c>
    </row>
    <row r="5" spans="1:15">
      <c r="A5" s="5" t="s">
        <v>60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10">
        <f>SUM(B5:M5)</f>
        <v>0</v>
      </c>
      <c r="O5" s="12">
        <f>N5/12</f>
        <v>0</v>
      </c>
    </row>
    <row r="6" spans="1:15">
      <c r="A6" s="5" t="s">
        <v>61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10">
        <f>SUM(B6:M6)</f>
        <v>0</v>
      </c>
      <c r="O6" s="12">
        <f>N6/12</f>
        <v>0</v>
      </c>
    </row>
    <row r="7" spans="1:15">
      <c r="A7" s="5" t="s">
        <v>62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10">
        <f>SUM(B7:M7)</f>
        <v>0</v>
      </c>
      <c r="O7" s="12">
        <f>N7/12</f>
        <v>0</v>
      </c>
    </row>
    <row r="8" spans="1:15">
      <c r="A8" s="5" t="s">
        <v>63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10">
        <f>SUM(B8:M8)</f>
        <v>0</v>
      </c>
      <c r="O8" s="12">
        <f>N8/12</f>
        <v>0</v>
      </c>
    </row>
    <row r="9" spans="1:15">
      <c r="A9" s="5" t="s">
        <v>64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10">
        <f>SUM(B9:M9)</f>
        <v>0</v>
      </c>
      <c r="O9" s="12">
        <f>N9/12</f>
        <v>0</v>
      </c>
    </row>
    <row r="10" spans="1:15">
      <c r="A10" s="5" t="s">
        <v>65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10">
        <f>SUM(B10:M10)</f>
        <v>0</v>
      </c>
      <c r="O10" s="12">
        <f>N10/12</f>
        <v>0</v>
      </c>
    </row>
    <row r="11" spans="1:15">
      <c r="A11" s="5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10">
        <f>SUM(B11:M11)</f>
        <v>0</v>
      </c>
      <c r="O11" s="12">
        <f>N11/12</f>
        <v>0</v>
      </c>
    </row>
    <row r="12" spans="1:15">
      <c r="A12" s="5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10">
        <f>SUM(B12:M12)</f>
        <v>0</v>
      </c>
      <c r="O12" s="12">
        <f>N12/12</f>
        <v>0</v>
      </c>
    </row>
    <row r="13" spans="1:15">
      <c r="A13" s="5" t="s">
        <v>68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10">
        <f>SUM(B13:M13)</f>
        <v>0</v>
      </c>
      <c r="O13" s="12">
        <f>N13/12</f>
        <v>0</v>
      </c>
    </row>
    <row r="14" spans="1:15">
      <c r="A14" s="5" t="s">
        <v>69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10">
        <f>SUM(B14:M14)</f>
        <v>0</v>
      </c>
      <c r="O14" s="12">
        <f>N14/12</f>
        <v>0</v>
      </c>
    </row>
    <row r="15" spans="1:15">
      <c r="A15" s="5" t="s">
        <v>70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10">
        <f>SUM(B15:M15)</f>
        <v>0</v>
      </c>
      <c r="O15" s="12">
        <f>N15/12</f>
        <v>0</v>
      </c>
    </row>
    <row r="16" spans="1:15">
      <c r="A16" s="5" t="s">
        <v>71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10">
        <f>SUM(B16:M16)</f>
        <v>0</v>
      </c>
      <c r="O16" s="12">
        <f>N16/12</f>
        <v>0</v>
      </c>
    </row>
    <row r="17" spans="1:15">
      <c r="A17" s="5" t="s">
        <v>72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10">
        <f>SUM(B17:M17)</f>
        <v>0</v>
      </c>
      <c r="O17" s="12">
        <f>N17/12</f>
        <v>0</v>
      </c>
    </row>
    <row r="18" spans="1:15">
      <c r="A18" s="5" t="s">
        <v>73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10">
        <f>SUM(B18:M18)</f>
        <v>0</v>
      </c>
      <c r="O18" s="12">
        <f>N18/12</f>
        <v>0</v>
      </c>
    </row>
    <row r="19" spans="1:15">
      <c r="A19" s="5" t="s">
        <v>74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10">
        <f>SUM(B19:M19)</f>
        <v>0</v>
      </c>
      <c r="O19" s="12">
        <f>N19/12</f>
        <v>0</v>
      </c>
    </row>
    <row r="20" spans="1:15">
      <c r="A20" s="7" t="s">
        <v>75</v>
      </c>
      <c r="B20" s="8">
        <f>SUM(B5:B19)</f>
        <v>0</v>
      </c>
      <c r="C20" s="8">
        <f>SUM(C5:C19)</f>
        <v>0</v>
      </c>
      <c r="D20" s="8">
        <f>SUM(D5:D19)</f>
        <v>0</v>
      </c>
      <c r="E20" s="8">
        <f>SUM(E5:E19)</f>
        <v>0</v>
      </c>
      <c r="F20" s="8">
        <f>SUM(F5:F19)</f>
        <v>0</v>
      </c>
      <c r="G20" s="8">
        <f>SUM(G5:G19)</f>
        <v>0</v>
      </c>
      <c r="H20" s="8">
        <f>SUM(H5:H19)</f>
        <v>0</v>
      </c>
      <c r="I20" s="8">
        <f>SUM(I5:I19)</f>
        <v>0</v>
      </c>
      <c r="J20" s="8">
        <f>SUM(J5:J19)</f>
        <v>0</v>
      </c>
      <c r="K20" s="8">
        <f>SUM(K5:K19)</f>
        <v>0</v>
      </c>
      <c r="L20" s="8">
        <f>SUM(L5:L19)</f>
        <v>0</v>
      </c>
      <c r="M20" s="8">
        <f>SUM(M5:M19)</f>
        <v>0</v>
      </c>
      <c r="N20" s="8">
        <f>SUM(N5:N19)</f>
        <v>0</v>
      </c>
      <c r="O20" s="8">
        <f>SUM(O5:O19)</f>
        <v>0</v>
      </c>
    </row>
    <row r="22" spans="1:15">
      <c r="A22" s="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6A34A"/>
  </sheetPr>
  <dimension ref="A1:E21"/>
  <sheetViews>
    <sheetView showGridLines="0" workbookViewId="0"/>
  </sheetViews>
  <sheetFormatPr defaultRowHeight="15"/>
  <cols>
    <col min="1" max="1" width="36.7109375" customWidth="1"/>
    <col min="2" max="4" width="20.7109375" customWidth="1"/>
    <col min="5" max="5" width="22.7109375" customWidth="1"/>
  </cols>
  <sheetData>
    <row r="1" spans="1:5">
      <c r="A1" s="1" t="s">
        <v>77</v>
      </c>
    </row>
    <row r="2" spans="1:5">
      <c r="A2" s="2" t="s">
        <v>78</v>
      </c>
    </row>
    <row r="4" spans="1:5">
      <c r="A4" s="9" t="s">
        <v>79</v>
      </c>
      <c r="B4" s="9"/>
      <c r="C4" s="9"/>
      <c r="D4" s="9"/>
      <c r="E4" s="9"/>
    </row>
    <row r="5" spans="1:5">
      <c r="A5" s="13" t="s">
        <v>80</v>
      </c>
      <c r="B5" s="10">
        <f>'Configuracion'!B10</f>
        <v>0</v>
      </c>
    </row>
    <row r="6" spans="1:5">
      <c r="A6" s="13" t="s">
        <v>81</v>
      </c>
      <c r="B6" s="10">
        <f>'Gastos Fijos'!O19</f>
        <v>0</v>
      </c>
    </row>
    <row r="7" spans="1:5">
      <c r="A7" s="13" t="s">
        <v>82</v>
      </c>
      <c r="B7" s="10">
        <f>'Gastos Variables'!O20</f>
        <v>0</v>
      </c>
    </row>
    <row r="8" spans="1:5">
      <c r="A8" s="13" t="s">
        <v>83</v>
      </c>
      <c r="B8" s="10">
        <f>B6+B7</f>
        <v>0</v>
      </c>
    </row>
    <row r="9" spans="1:5">
      <c r="A9" s="13" t="s">
        <v>84</v>
      </c>
      <c r="B9" s="14">
        <f>B5-B8</f>
        <v>0</v>
      </c>
    </row>
    <row r="11" spans="1:5">
      <c r="A11" s="4" t="s">
        <v>85</v>
      </c>
      <c r="B11" s="4" t="s">
        <v>86</v>
      </c>
      <c r="C11" s="4" t="s">
        <v>87</v>
      </c>
      <c r="D11" s="4" t="s">
        <v>88</v>
      </c>
      <c r="E11" s="4" t="s">
        <v>89</v>
      </c>
    </row>
    <row r="12" spans="1:5">
      <c r="A12" s="5" t="s">
        <v>90</v>
      </c>
      <c r="C12" s="10">
        <f>B5*0.5</f>
        <v>0</v>
      </c>
      <c r="D12" s="10">
        <f>'Gastos Fijos'!O19</f>
        <v>0</v>
      </c>
      <c r="E12" s="15">
        <f>D12/B$5</f>
        <v>0</v>
      </c>
    </row>
    <row r="13" spans="1:5">
      <c r="A13" s="5" t="s">
        <v>91</v>
      </c>
      <c r="C13" s="10">
        <f>B5*0.3</f>
        <v>0</v>
      </c>
      <c r="D13" s="10">
        <f>'Gastos Variables'!O20</f>
        <v>0</v>
      </c>
      <c r="E13" s="15">
        <f>D13/B$5</f>
        <v>0</v>
      </c>
    </row>
    <row r="14" spans="1:5">
      <c r="A14" s="5" t="s">
        <v>92</v>
      </c>
      <c r="C14" s="10">
        <f>B5*0.2</f>
        <v>0</v>
      </c>
      <c r="D14" s="10">
        <f>B5-B8</f>
        <v>0</v>
      </c>
      <c r="E14" s="15">
        <f>D14/B$5</f>
        <v>0</v>
      </c>
    </row>
    <row r="15" spans="1:5">
      <c r="A15" s="9" t="s">
        <v>93</v>
      </c>
    </row>
    <row r="16" spans="1:5">
      <c r="A16" s="3" t="s">
        <v>94</v>
      </c>
    </row>
    <row r="17" spans="1:1">
      <c r="A17" s="3" t="s">
        <v>95</v>
      </c>
    </row>
    <row r="18" spans="1:1">
      <c r="A18" s="3" t="s">
        <v>96</v>
      </c>
    </row>
    <row r="20" spans="1:1">
      <c r="A20" s="3" t="s">
        <v>97</v>
      </c>
    </row>
    <row r="21" spans="1:1">
      <c r="A21" s="3" t="s">
        <v>98</v>
      </c>
    </row>
  </sheetData>
  <mergeCells count="1">
    <mergeCell ref="B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7706"/>
  </sheetPr>
  <dimension ref="A1:F22"/>
  <sheetViews>
    <sheetView showGridLines="0" workbookViewId="0"/>
  </sheetViews>
  <sheetFormatPr defaultRowHeight="15"/>
  <cols>
    <col min="1" max="1" width="30.7109375" customWidth="1"/>
    <col min="2" max="5" width="18.7109375" customWidth="1"/>
    <col min="6" max="6" width="22.7109375" customWidth="1"/>
  </cols>
  <sheetData>
    <row r="1" spans="1:6">
      <c r="A1" s="1" t="s">
        <v>99</v>
      </c>
    </row>
    <row r="2" spans="1:6">
      <c r="A2" s="2" t="s">
        <v>100</v>
      </c>
    </row>
    <row r="4" spans="1:6">
      <c r="A4" s="9" t="s">
        <v>101</v>
      </c>
      <c r="B4" s="9"/>
      <c r="C4" s="9"/>
      <c r="D4" s="9"/>
      <c r="E4" s="9"/>
      <c r="F4" s="9"/>
    </row>
    <row r="5" spans="1:6">
      <c r="A5" s="5" t="s">
        <v>102</v>
      </c>
      <c r="B5" s="10">
        <f>'Gastos Fijos'!O19</f>
        <v>0</v>
      </c>
      <c r="F5" s="3" t="s">
        <v>103</v>
      </c>
    </row>
    <row r="6" spans="1:6">
      <c r="A6" s="5" t="s">
        <v>104</v>
      </c>
      <c r="B6" s="6">
        <v>6</v>
      </c>
      <c r="F6" s="3" t="s">
        <v>105</v>
      </c>
    </row>
    <row r="7" spans="1:6">
      <c r="A7" s="5" t="s">
        <v>106</v>
      </c>
      <c r="B7" s="10">
        <f>B5*B6</f>
        <v>0</v>
      </c>
      <c r="F7" s="3" t="s">
        <v>107</v>
      </c>
    </row>
    <row r="8" spans="1:6">
      <c r="A8" s="5" t="s">
        <v>108</v>
      </c>
      <c r="B8" s="6">
        <v>0</v>
      </c>
      <c r="F8" s="3" t="s">
        <v>109</v>
      </c>
    </row>
    <row r="9" spans="1:6">
      <c r="A9" s="5" t="s">
        <v>110</v>
      </c>
      <c r="B9" s="10">
        <f>MAX(0,B7-B8)</f>
        <v>0</v>
      </c>
      <c r="F9" s="3"/>
    </row>
    <row r="10" spans="1:6">
      <c r="A10" s="5" t="s">
        <v>111</v>
      </c>
      <c r="B10" s="6">
        <v>0</v>
      </c>
      <c r="F10" s="3" t="s">
        <v>112</v>
      </c>
    </row>
    <row r="11" spans="1:6">
      <c r="A11" s="5" t="s">
        <v>113</v>
      </c>
      <c r="B11" s="10">
        <f>IF(B10&gt;0,CEILING(B9/B10,1),"-")</f>
        <v>0</v>
      </c>
      <c r="F11" s="3"/>
    </row>
    <row r="13" spans="1:6">
      <c r="A13" s="4" t="s">
        <v>114</v>
      </c>
      <c r="B13" s="4" t="s">
        <v>115</v>
      </c>
      <c r="C13" s="4" t="s">
        <v>116</v>
      </c>
      <c r="D13" s="4" t="s">
        <v>117</v>
      </c>
      <c r="E13" s="4" t="s">
        <v>118</v>
      </c>
      <c r="F13" s="4" t="s">
        <v>119</v>
      </c>
    </row>
    <row r="14" spans="1:6">
      <c r="A14" s="16" t="s">
        <v>120</v>
      </c>
      <c r="B14" s="6">
        <v>0</v>
      </c>
      <c r="C14" s="6">
        <v>0</v>
      </c>
      <c r="D14" s="10">
        <f>MAX(0,B14-C14)</f>
        <v>0</v>
      </c>
      <c r="E14" s="6">
        <v>0</v>
      </c>
      <c r="F14" s="12">
        <f>IF(E14&gt;0,CEILING(D14/E14,1),"-")</f>
        <v>0</v>
      </c>
    </row>
    <row r="15" spans="1:6">
      <c r="A15" s="16" t="s">
        <v>121</v>
      </c>
      <c r="B15" s="6">
        <v>0</v>
      </c>
      <c r="C15" s="6">
        <v>0</v>
      </c>
      <c r="D15" s="10">
        <f>MAX(0,B15-C15)</f>
        <v>0</v>
      </c>
      <c r="E15" s="6">
        <v>0</v>
      </c>
      <c r="F15" s="12">
        <f>IF(E15&gt;0,CEILING(D15/E15,1),"-")</f>
        <v>0</v>
      </c>
    </row>
    <row r="16" spans="1:6">
      <c r="A16" s="16" t="s">
        <v>122</v>
      </c>
      <c r="B16" s="6">
        <v>0</v>
      </c>
      <c r="C16" s="6">
        <v>0</v>
      </c>
      <c r="D16" s="10">
        <f>MAX(0,B16-C16)</f>
        <v>0</v>
      </c>
      <c r="E16" s="6">
        <v>0</v>
      </c>
      <c r="F16" s="12">
        <f>IF(E16&gt;0,CEILING(D16/E16,1),"-")</f>
        <v>0</v>
      </c>
    </row>
    <row r="17" spans="1:6">
      <c r="A17" s="16" t="s">
        <v>123</v>
      </c>
      <c r="B17" s="6">
        <v>0</v>
      </c>
      <c r="C17" s="6">
        <v>0</v>
      </c>
      <c r="D17" s="10">
        <f>MAX(0,B17-C17)</f>
        <v>0</v>
      </c>
      <c r="E17" s="6">
        <v>0</v>
      </c>
      <c r="F17" s="12">
        <f>IF(E17&gt;0,CEILING(D17/E17,1),"-")</f>
        <v>0</v>
      </c>
    </row>
    <row r="18" spans="1:6">
      <c r="A18" s="16" t="s">
        <v>124</v>
      </c>
      <c r="B18" s="6">
        <v>0</v>
      </c>
      <c r="C18" s="6">
        <v>0</v>
      </c>
      <c r="D18" s="10">
        <f>MAX(0,B18-C18)</f>
        <v>0</v>
      </c>
      <c r="E18" s="6">
        <v>0</v>
      </c>
      <c r="F18" s="12">
        <f>IF(E18&gt;0,CEILING(D18/E18,1),"-")</f>
        <v>0</v>
      </c>
    </row>
    <row r="19" spans="1:6">
      <c r="A19" s="16" t="s">
        <v>125</v>
      </c>
      <c r="B19" s="6">
        <v>0</v>
      </c>
      <c r="C19" s="6">
        <v>0</v>
      </c>
      <c r="D19" s="10">
        <f>MAX(0,B19-C19)</f>
        <v>0</v>
      </c>
      <c r="E19" s="6">
        <v>0</v>
      </c>
      <c r="F19" s="12">
        <f>IF(E19&gt;0,CEILING(D19/E19,1),"-")</f>
        <v>0</v>
      </c>
    </row>
    <row r="21" spans="1:6">
      <c r="A21" s="3" t="s">
        <v>126</v>
      </c>
    </row>
    <row r="22" spans="1:6">
      <c r="A22" s="3" t="s">
        <v>127</v>
      </c>
    </row>
  </sheetData>
  <mergeCells count="1"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Configuracion</vt:lpstr>
      <vt:lpstr>Gastos Fijos</vt:lpstr>
      <vt:lpstr>Gastos Variables</vt:lpstr>
      <vt:lpstr>Panel 50-30-20</vt:lpstr>
      <vt:lpstr>Metas y Reserva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2026-09-28T22:07:00Z</dcterms:created>
  <dcterms:modified xsi:type="dcterms:W3CDTF">2026-09-28T22:07:00Z</dcterms:modified>
</cp:coreProperties>
</file>